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Bassel\Downloads\"/>
    </mc:Choice>
  </mc:AlternateContent>
  <xr:revisionPtr revIDLastSave="0" documentId="13_ncr:1_{9E5209F1-05A8-441E-8F60-D7FCD554FD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33" i="1" s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8" i="1" l="1"/>
</calcChain>
</file>

<file path=xl/sharedStrings.xml><?xml version="1.0" encoding="utf-8"?>
<sst xmlns="http://schemas.openxmlformats.org/spreadsheetml/2006/main" count="37" uniqueCount="37">
  <si>
    <t>الصافى</t>
  </si>
  <si>
    <t>← أضف هنا أي خصومات أو مصاريف شحن .. الخ</t>
  </si>
  <si>
    <t>أخرى</t>
  </si>
  <si>
    <t>مقدار الضريبة</t>
  </si>
  <si>
    <t>معدل الضريبة</t>
  </si>
  <si>
    <t>خاضع للضريبة</t>
  </si>
  <si>
    <t>الاجمالى</t>
  </si>
  <si>
    <t>[42]</t>
  </si>
  <si>
    <t>← ضع علمة "X" لو كان المنتج خاضع لضريبة</t>
  </si>
  <si>
    <t>X</t>
  </si>
  <si>
    <t>قطع الغيار</t>
  </si>
  <si>
    <t>العمال</t>
  </si>
  <si>
    <t>الخدمات</t>
  </si>
  <si>
    <t>الأجمالى</t>
  </si>
  <si>
    <t>ضريبة</t>
  </si>
  <si>
    <t>الكمية</t>
  </si>
  <si>
    <t>السعر</t>
  </si>
  <si>
    <t>البيان</t>
  </si>
  <si>
    <t>[الهاتف]</t>
  </si>
  <si>
    <t>[المدينة والرمز البريدي]</t>
  </si>
  <si>
    <t>[العنوان]</t>
  </si>
  <si>
    <t>[إسم الشركة]</t>
  </si>
  <si>
    <t>[الأسم]</t>
  </si>
  <si>
    <t>المشترى</t>
  </si>
  <si>
    <t>تاريخ الدفع</t>
  </si>
  <si>
    <t>الموقع: domain.com</t>
  </si>
  <si>
    <t>[123]</t>
  </si>
  <si>
    <t>رقم العميل</t>
  </si>
  <si>
    <t>الفاكس: [000-000-0000]</t>
  </si>
  <si>
    <t>[123456]</t>
  </si>
  <si>
    <t>رقم الفاتورة</t>
  </si>
  <si>
    <t>الهاتف: [000-000-0000]</t>
  </si>
  <si>
    <t>التاريخ</t>
  </si>
  <si>
    <t>[الشارع و الرمز البريدي]</t>
  </si>
  <si>
    <t>[عنوان الشارع]</t>
  </si>
  <si>
    <t>إسم الشركة</t>
  </si>
  <si>
    <t xml:space="preserve">فاتورة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</si>
</sst>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1" x14ac:knownFonts="1">
    <font>
      <sz val="10"/>
      <name val="Trebuchet MS"/>
      <family val="2"/>
    </font>
    <font>
      <b/>
      <i/>
      <sz val="12"/>
      <name val="Calibri Light"/>
      <family val="2"/>
      <scheme val="major"/>
    </font>
    <font>
      <sz val="10"/>
      <color theme="3"/>
      <name val="Trebuchet MS"/>
      <family val="2"/>
    </font>
    <font>
      <b/>
      <sz val="10"/>
      <name val="Calibri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Calibri"/>
      <family val="2"/>
      <scheme val="minor"/>
    </font>
    <font>
      <sz val="10"/>
      <color rgb="FF319B96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  <scheme val="minor"/>
    </font>
    <font>
      <sz val="1"/>
      <color indexed="9"/>
      <name val="Calibri"/>
      <family val="2"/>
      <scheme val="minor"/>
    </font>
    <font>
      <sz val="10"/>
      <name val="Verdana"/>
      <family val="2"/>
    </font>
    <font>
      <b/>
      <sz val="11"/>
      <color indexed="9"/>
      <name val="Calibri Light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319B96"/>
      <name val="Calibri Light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43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43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0" fillId="0" borderId="3" xfId="0" applyNumberFormat="1" applyFont="1" applyBorder="1" applyAlignment="1" applyProtection="1">
      <alignment horizontal="right" readingOrder="2"/>
      <protection locked="0"/>
    </xf>
    <xf numFmtId="43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43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43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43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1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13" zoomScaleNormal="100" workbookViewId="0">
      <selection activeCell="G11" sqref="G11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55000000000000004">
      <c r="A1" s="48" t="s">
        <v>35</v>
      </c>
      <c r="B1" s="48"/>
      <c r="C1" s="48"/>
      <c r="E1" s="45" t="s">
        <v>36</v>
      </c>
      <c r="F1" s="45"/>
    </row>
    <row r="2" spans="1:12" x14ac:dyDescent="0.3">
      <c r="A2" s="28" t="s">
        <v>34</v>
      </c>
      <c r="B2" s="28"/>
      <c r="C2" s="28"/>
      <c r="H2" s="37"/>
    </row>
    <row r="3" spans="1:12" x14ac:dyDescent="0.3">
      <c r="A3" s="28" t="s">
        <v>33</v>
      </c>
      <c r="E3" s="34" t="s">
        <v>32</v>
      </c>
      <c r="F3" s="36">
        <f ca="1">TODAY()</f>
        <v>44497</v>
      </c>
      <c r="H3" s="35"/>
    </row>
    <row r="4" spans="1:12" x14ac:dyDescent="0.3">
      <c r="A4" s="28" t="s">
        <v>31</v>
      </c>
      <c r="E4" s="34" t="s">
        <v>30</v>
      </c>
      <c r="F4" s="33" t="s">
        <v>29</v>
      </c>
    </row>
    <row r="5" spans="1:12" x14ac:dyDescent="0.3">
      <c r="A5" s="28" t="s">
        <v>28</v>
      </c>
      <c r="E5" s="12" t="s">
        <v>27</v>
      </c>
      <c r="F5" s="33" t="s">
        <v>26</v>
      </c>
    </row>
    <row r="6" spans="1:12" x14ac:dyDescent="0.3">
      <c r="A6" s="28" t="s">
        <v>25</v>
      </c>
      <c r="E6" s="12" t="s">
        <v>24</v>
      </c>
      <c r="F6" s="32">
        <f ca="1">F3+30</f>
        <v>44527</v>
      </c>
    </row>
    <row r="7" spans="1:12" x14ac:dyDescent="0.3">
      <c r="A7" s="28"/>
    </row>
    <row r="9" spans="1:12" ht="15.75" x14ac:dyDescent="0.3">
      <c r="A9" s="31" t="s">
        <v>23</v>
      </c>
      <c r="I9" s="30"/>
    </row>
    <row r="10" spans="1:12" x14ac:dyDescent="0.3">
      <c r="A10" s="28" t="s">
        <v>22</v>
      </c>
    </row>
    <row r="11" spans="1:12" ht="15.75" x14ac:dyDescent="0.3">
      <c r="A11" s="28" t="s">
        <v>21</v>
      </c>
      <c r="H11" s="5"/>
      <c r="I11" s="4"/>
      <c r="J11" s="4"/>
      <c r="K11" s="4"/>
      <c r="L11" s="4"/>
    </row>
    <row r="12" spans="1:12" x14ac:dyDescent="0.3">
      <c r="A12" s="28" t="s">
        <v>20</v>
      </c>
      <c r="H12" s="29"/>
      <c r="I12" s="4"/>
      <c r="J12" s="4"/>
      <c r="K12" s="4"/>
      <c r="L12" s="4"/>
    </row>
    <row r="13" spans="1:12" x14ac:dyDescent="0.3">
      <c r="A13" s="28" t="s">
        <v>19</v>
      </c>
      <c r="H13" s="27"/>
      <c r="I13" s="4"/>
      <c r="J13" s="4"/>
      <c r="K13" s="4"/>
      <c r="L13" s="4"/>
    </row>
    <row r="14" spans="1:12" x14ac:dyDescent="0.3">
      <c r="A14" s="28" t="s">
        <v>18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6" t="s">
        <v>17</v>
      </c>
      <c r="B16" s="47"/>
      <c r="C16" s="26" t="s">
        <v>16</v>
      </c>
      <c r="D16" s="26" t="s">
        <v>15</v>
      </c>
      <c r="E16" s="25" t="s">
        <v>14</v>
      </c>
      <c r="F16" s="24" t="s">
        <v>13</v>
      </c>
      <c r="H16" s="5"/>
      <c r="I16" s="4"/>
      <c r="J16" s="4"/>
      <c r="K16" s="4"/>
      <c r="L16" s="4"/>
    </row>
    <row r="17" spans="1:12" ht="15.75" x14ac:dyDescent="0.3">
      <c r="A17" s="39" t="s">
        <v>12</v>
      </c>
      <c r="B17" s="40"/>
      <c r="C17" s="23">
        <v>150</v>
      </c>
      <c r="D17" s="22">
        <v>1</v>
      </c>
      <c r="E17" s="22"/>
      <c r="F17" s="21">
        <f t="shared" ref="F17:F32" si="0">IF(D17="",1,D17)*C17</f>
        <v>150</v>
      </c>
      <c r="H17" s="5"/>
      <c r="I17" s="4"/>
      <c r="J17" s="4"/>
      <c r="K17" s="4"/>
      <c r="L17" s="4"/>
    </row>
    <row r="18" spans="1:12" ht="15.75" x14ac:dyDescent="0.3">
      <c r="A18" s="39" t="s">
        <v>11</v>
      </c>
      <c r="B18" s="40"/>
      <c r="C18" s="23">
        <v>75</v>
      </c>
      <c r="D18" s="22">
        <v>5</v>
      </c>
      <c r="E18" s="22"/>
      <c r="F18" s="21">
        <f t="shared" si="0"/>
        <v>375</v>
      </c>
      <c r="H18" s="5"/>
      <c r="I18" s="4"/>
      <c r="J18" s="4"/>
      <c r="K18" s="4"/>
      <c r="L18" s="4"/>
    </row>
    <row r="19" spans="1:12" x14ac:dyDescent="0.3">
      <c r="A19" s="39" t="s">
        <v>10</v>
      </c>
      <c r="B19" s="40"/>
      <c r="C19" s="23">
        <v>25</v>
      </c>
      <c r="D19" s="22">
        <v>3</v>
      </c>
      <c r="E19" s="22" t="s">
        <v>9</v>
      </c>
      <c r="F19" s="21">
        <f t="shared" si="0"/>
        <v>75</v>
      </c>
      <c r="H19" s="8" t="s">
        <v>8</v>
      </c>
      <c r="I19" s="4"/>
      <c r="J19" s="4"/>
      <c r="K19" s="4"/>
      <c r="L19" s="4"/>
    </row>
    <row r="20" spans="1:12" ht="15.75" x14ac:dyDescent="0.3">
      <c r="A20" s="39"/>
      <c r="B20" s="40"/>
      <c r="C20" s="23"/>
      <c r="D20" s="22"/>
      <c r="E20" s="22"/>
      <c r="F20" s="21">
        <f t="shared" si="0"/>
        <v>0</v>
      </c>
      <c r="H20" s="5"/>
      <c r="I20" s="4"/>
      <c r="J20" s="4"/>
      <c r="K20" s="4"/>
      <c r="L20" s="4"/>
    </row>
    <row r="21" spans="1:12" ht="15.75" x14ac:dyDescent="0.3">
      <c r="A21" s="39"/>
      <c r="B21" s="40"/>
      <c r="C21" s="23"/>
      <c r="D21" s="22"/>
      <c r="E21" s="22"/>
      <c r="F21" s="21">
        <f t="shared" si="0"/>
        <v>0</v>
      </c>
      <c r="H21" s="5"/>
      <c r="I21" s="4"/>
      <c r="J21" s="4"/>
      <c r="K21" s="4"/>
      <c r="L21" s="4"/>
    </row>
    <row r="22" spans="1:12" ht="15.75" x14ac:dyDescent="0.3">
      <c r="A22" s="39"/>
      <c r="B22" s="40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39"/>
      <c r="B23" s="40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39"/>
      <c r="B24" s="40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39"/>
      <c r="B25" s="40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39"/>
      <c r="B26" s="40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39"/>
      <c r="B27" s="40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39"/>
      <c r="B28" s="40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39"/>
      <c r="B29" s="40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39"/>
      <c r="B30" s="40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39"/>
      <c r="B31" s="40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39"/>
      <c r="B32" s="40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7</v>
      </c>
      <c r="E33" s="18" t="s">
        <v>6</v>
      </c>
      <c r="F33" s="17">
        <f>SUM(F17:F32)</f>
        <v>600</v>
      </c>
      <c r="H33" s="5"/>
      <c r="I33" s="4"/>
      <c r="J33" s="4"/>
      <c r="K33" s="4"/>
      <c r="L33" s="4"/>
    </row>
    <row r="34" spans="1:12" ht="15.75" x14ac:dyDescent="0.3">
      <c r="D34" s="16"/>
      <c r="E34" s="15" t="s">
        <v>5</v>
      </c>
      <c r="F34" s="14">
        <f>SUMIF(E17:E32,"=x",F17:F32)</f>
        <v>75</v>
      </c>
      <c r="H34" s="8"/>
      <c r="I34" s="4"/>
      <c r="J34" s="4"/>
      <c r="K34" s="4"/>
      <c r="L34" s="4"/>
    </row>
    <row r="35" spans="1:12" x14ac:dyDescent="0.3">
      <c r="E35" s="12" t="s">
        <v>4</v>
      </c>
      <c r="F35" s="13">
        <v>6.25E-2</v>
      </c>
      <c r="H35" s="8"/>
      <c r="I35" s="4"/>
      <c r="J35" s="4"/>
      <c r="K35" s="4"/>
      <c r="L35" s="4"/>
    </row>
    <row r="36" spans="1:12" ht="15.75" x14ac:dyDescent="0.3">
      <c r="E36" s="12" t="s">
        <v>3</v>
      </c>
      <c r="F36" s="11">
        <f>ROUND(F34*F35,2)</f>
        <v>4.6900000000000004</v>
      </c>
      <c r="H36" s="5"/>
      <c r="I36" s="4"/>
      <c r="J36" s="4"/>
      <c r="K36" s="4"/>
      <c r="L36" s="4"/>
    </row>
    <row r="37" spans="1:12" ht="15.75" thickBot="1" x14ac:dyDescent="0.35">
      <c r="E37" s="10" t="s">
        <v>2</v>
      </c>
      <c r="F37" s="9">
        <v>0</v>
      </c>
      <c r="H37" s="8" t="s">
        <v>1</v>
      </c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604.69000000000005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1"/>
      <c r="F40" s="41"/>
      <c r="H40" s="3"/>
    </row>
    <row r="41" spans="1:12" x14ac:dyDescent="0.3">
      <c r="E41" s="42"/>
      <c r="F41" s="42"/>
      <c r="H41" s="2"/>
    </row>
    <row r="44" spans="1:12" x14ac:dyDescent="0.3">
      <c r="A44" s="43"/>
      <c r="B44" s="43"/>
      <c r="C44" s="43"/>
      <c r="D44" s="43"/>
      <c r="E44" s="43"/>
      <c r="F44" s="43"/>
    </row>
    <row r="45" spans="1:12" x14ac:dyDescent="0.3">
      <c r="A45" s="44"/>
      <c r="B45" s="44"/>
      <c r="C45" s="44"/>
      <c r="D45" s="44"/>
      <c r="E45" s="44"/>
      <c r="F45" s="44"/>
    </row>
    <row r="46" spans="1:12" ht="16.5" x14ac:dyDescent="0.3">
      <c r="A46" s="38"/>
      <c r="B46" s="38"/>
      <c r="C46" s="38"/>
      <c r="D46" s="38"/>
      <c r="E46" s="38"/>
      <c r="F46" s="38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C17:F32 A17:A32">
    <cfRule type="expression" dxfId="0" priority="1" stopIfTrue="1">
      <formula>MOD(ROW(),2)=1</formula>
    </cfRule>
  </conditionalFormatting>
  <printOptions horizontalCentered="1"/>
  <pageMargins left="0.5" right="0.5" top="0.5" bottom="0.5" header="0.5" footer="0.25"/>
  <pageSetup fitToHeight="0" orientation="portrait" r:id="rId1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Bassel</cp:lastModifiedBy>
  <dcterms:created xsi:type="dcterms:W3CDTF">2016-06-21T11:12:18Z</dcterms:created>
  <dcterms:modified xsi:type="dcterms:W3CDTF">2021-10-28T09:04:12Z</dcterms:modified>
</cp:coreProperties>
</file>